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3\accreditation\2023-2024\Караваева А.А\Питание\"/>
    </mc:Choice>
  </mc:AlternateContent>
  <bookViews>
    <workbookView xWindow="0" yWindow="0" windowWidth="2148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I195" i="1"/>
  <c r="G176" i="1"/>
  <c r="J176" i="1"/>
  <c r="I176" i="1"/>
  <c r="J157" i="1"/>
  <c r="I157" i="1"/>
  <c r="G138" i="1"/>
  <c r="J119" i="1"/>
  <c r="G119" i="1"/>
  <c r="J100" i="1"/>
  <c r="I100" i="1"/>
  <c r="J81" i="1"/>
  <c r="I81" i="1"/>
  <c r="H81" i="1"/>
  <c r="G81" i="1"/>
  <c r="J195" i="1"/>
  <c r="J62" i="1"/>
  <c r="I62" i="1"/>
  <c r="G62" i="1"/>
  <c r="G157" i="1"/>
  <c r="G195" i="1"/>
  <c r="G100" i="1"/>
  <c r="J43" i="1"/>
  <c r="J138" i="1"/>
  <c r="H176" i="1"/>
  <c r="H157" i="1"/>
  <c r="I138" i="1"/>
  <c r="H100" i="1"/>
  <c r="H62" i="1"/>
  <c r="G43" i="1"/>
  <c r="H43" i="1"/>
  <c r="I43" i="1"/>
  <c r="I119" i="1"/>
  <c r="J24" i="1"/>
  <c r="I24" i="1"/>
  <c r="H24" i="1"/>
  <c r="G24" i="1"/>
  <c r="H119" i="1"/>
  <c r="F195" i="1"/>
  <c r="F157" i="1"/>
  <c r="F138" i="1"/>
  <c r="F119" i="1"/>
  <c r="F43" i="1"/>
  <c r="F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<sst xmlns="http://schemas.openxmlformats.org/spreadsheetml/2006/main" count="336" uniqueCount="130">
  <si>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</si>
  <si>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</si>
  <si>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</si>
  <si>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</si>
  <si>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</si>
  <si>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</si>
  <si>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</si>
  <si>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</si>
  <si>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</si>
  <si>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</si>
  <si>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</si>
  <si>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</si>
  <si>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</si>
  <si>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</si>
  <si>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</si>
  <si>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</si>
  <si>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</si>
  <si>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</si>
  <si>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</si>
  <si>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</si>
  <si>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</si>
  <si>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</si>
  <si>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</si>
  <si>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</si>
  <si>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</si>
  <si>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</si>
  <si>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</si>
  <si>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</si>
  <si>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</si>
  <si>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</si>
  <si>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</si>
  <si>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</si>
  <si>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</si>
  <si>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</si>
  <si>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</si>
  <si>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</si>
  <si>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</si>
  <si>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</si>
  <si>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</si>
  <si>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"Дружба"</t>
  </si>
  <si>
    <t>Чай с сахаром</t>
  </si>
  <si>
    <t>Хлеб пшеничный</t>
  </si>
  <si>
    <t>Плоды свежие (яблоко)</t>
  </si>
  <si>
    <t>Бутерброд с повидлом</t>
  </si>
  <si>
    <t>Суп картофельный с бобовыми</t>
  </si>
  <si>
    <t>Макароны отварные с овощами</t>
  </si>
  <si>
    <t>Сок фруктовый</t>
  </si>
  <si>
    <t>Хлеб ржаной</t>
  </si>
  <si>
    <t>Икра кабачковая</t>
  </si>
  <si>
    <t>Тефтели из говядины в молочном соусе 90/30</t>
  </si>
  <si>
    <t>Омлет натуральный</t>
  </si>
  <si>
    <t>Какао с молоком</t>
  </si>
  <si>
    <t>Кондитерское изделие (печенье)</t>
  </si>
  <si>
    <t>Овощи консервированные отварные</t>
  </si>
  <si>
    <t xml:space="preserve">сладкое </t>
  </si>
  <si>
    <t>Салат из свеклы отварной</t>
  </si>
  <si>
    <t>Суп крестьянский с крупой</t>
  </si>
  <si>
    <t>Рыба тушеная в томате с овощами</t>
  </si>
  <si>
    <t>Пюре картофельное</t>
  </si>
  <si>
    <t>Чай с лимоном</t>
  </si>
  <si>
    <t>Котлета Школьная</t>
  </si>
  <si>
    <t>Макаронные изделия отварные</t>
  </si>
  <si>
    <t>Чай с сахаром с лимоном</t>
  </si>
  <si>
    <t>Компот из смеси сухофруктов</t>
  </si>
  <si>
    <t>Салат из свежих огурцов</t>
  </si>
  <si>
    <t>Биточки из кур</t>
  </si>
  <si>
    <t>Борщ с капустой и картофелем,сметана</t>
  </si>
  <si>
    <t>Каша гречневая рассыпчатая</t>
  </si>
  <si>
    <t>Каша молочная пшеничная жидкая</t>
  </si>
  <si>
    <t>Кофейный напиток с молоком</t>
  </si>
  <si>
    <t>Булочка российская</t>
  </si>
  <si>
    <t>Рагу из птицы</t>
  </si>
  <si>
    <t>Салат из свежих помидоров</t>
  </si>
  <si>
    <t>Суп с макаронными изд. и картофелем</t>
  </si>
  <si>
    <t>Чай каркаде</t>
  </si>
  <si>
    <t>сладкое</t>
  </si>
  <si>
    <t>Кондитерское изделие (вафли)</t>
  </si>
  <si>
    <t>Суп с рыбными консервами</t>
  </si>
  <si>
    <t>Капуста тушеная</t>
  </si>
  <si>
    <t>Компот из яблок и ягод замороженных</t>
  </si>
  <si>
    <t>Салат из свежих огурцов с луком</t>
  </si>
  <si>
    <t>Шницель рубленый</t>
  </si>
  <si>
    <t>Каша пшенная жидкая</t>
  </si>
  <si>
    <t xml:space="preserve">хлеб </t>
  </si>
  <si>
    <t>Бутерброд с сыром</t>
  </si>
  <si>
    <t>Икра кабачковая пром.</t>
  </si>
  <si>
    <t>Рис с овощами</t>
  </si>
  <si>
    <t>Щи из свежей капусты с картофелем, сметана 200/5</t>
  </si>
  <si>
    <t>Компот из свежих яблок</t>
  </si>
  <si>
    <t>Кнели из кур с рисом</t>
  </si>
  <si>
    <t>Кукуруза отварная</t>
  </si>
  <si>
    <t>Свекольник, сметана 200/5</t>
  </si>
  <si>
    <t>Биточки  рыбные</t>
  </si>
  <si>
    <t>Каша рисовая жидкая</t>
  </si>
  <si>
    <t>Сыр порция</t>
  </si>
  <si>
    <t>Булочка ванильная</t>
  </si>
  <si>
    <t>Салат из б/капусты</t>
  </si>
  <si>
    <t>Напиток из шиповника</t>
  </si>
  <si>
    <t>Рассольник ленинградский, сметана 200/5</t>
  </si>
  <si>
    <t>Шницель из кур</t>
  </si>
  <si>
    <t>Печенье</t>
  </si>
  <si>
    <t>Запеканка из творога/молоко сгущенное 180/30</t>
  </si>
  <si>
    <t>Салат из свеклы с чесноком</t>
  </si>
  <si>
    <t>Суп картофельный с бобовыми (1-й вариант)</t>
  </si>
  <si>
    <t>282/2011</t>
  </si>
  <si>
    <t>Яйцо отварное</t>
  </si>
  <si>
    <t>230/2018</t>
  </si>
  <si>
    <t>461/2018</t>
  </si>
  <si>
    <t>Борщ с капустой и картофелем,сметана 200/5</t>
  </si>
  <si>
    <t>Плов из отварной куры</t>
  </si>
  <si>
    <t>15/2018</t>
  </si>
  <si>
    <t>128/479</t>
  </si>
  <si>
    <t>375/2018</t>
  </si>
  <si>
    <t>226/2018</t>
  </si>
  <si>
    <t>457/2018</t>
  </si>
  <si>
    <t>73/2018</t>
  </si>
  <si>
    <t>258/2018</t>
  </si>
  <si>
    <t>501/2018</t>
  </si>
  <si>
    <t>268/2018</t>
  </si>
  <si>
    <t>462/2018</t>
  </si>
  <si>
    <t>54-11</t>
  </si>
  <si>
    <t>347/2018</t>
  </si>
  <si>
    <t>459/2018</t>
  </si>
  <si>
    <t>14/2018</t>
  </si>
  <si>
    <t>142/479</t>
  </si>
  <si>
    <t>131/479</t>
  </si>
  <si>
    <t>279/481</t>
  </si>
  <si>
    <t>МАОУ "Конзаводская средняя школа им. В.К.Блюхера"</t>
  </si>
  <si>
    <t>директор</t>
  </si>
  <si>
    <t>И.Л. Антонов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</si>
</sst>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127</v>
      </c>
      <c r="D1" s="51"/>
      <c r="E1" s="51"/>
      <c r="F1" s="12" t="s">
        <v>16</v>
      </c>
      <c r="G1" s="2" t="s">
        <v>17</v>
      </c>
      <c r="H1" s="52" t="s">
        <v>128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129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5.24</v>
      </c>
      <c r="H6" s="40">
        <v>6.68</v>
      </c>
      <c r="I6" s="40">
        <v>27.6</v>
      </c>
      <c r="J6" s="40">
        <v>191.6</v>
      </c>
      <c r="K6" s="41" t="s">
        <v>113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 t="s">
        <v>114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1.52</v>
      </c>
      <c r="H9" s="43">
        <v>0.16</v>
      </c>
      <c r="I9" s="43">
        <v>9.84</v>
      </c>
      <c r="J9" s="43">
        <v>47</v>
      </c>
      <c r="K9" s="44">
        <v>108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112</v>
      </c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>
        <v>45</v>
      </c>
      <c r="G11" s="43">
        <v>1.6</v>
      </c>
      <c r="H11" s="43">
        <v>3.8</v>
      </c>
      <c r="I11" s="43">
        <v>23.4</v>
      </c>
      <c r="J11" s="43">
        <v>134</v>
      </c>
      <c r="K11" s="44" t="s">
        <v>115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9.16</v>
      </c>
      <c r="H13" s="19">
        <f t="shared" si="0"/>
        <v>11.34</v>
      </c>
      <c r="I13" s="19">
        <f t="shared" si="0"/>
        <v>84.84</v>
      </c>
      <c r="J13" s="19">
        <f t="shared" si="0"/>
        <v>481.1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1.1399999999999999</v>
      </c>
      <c r="H14" s="43">
        <v>5.34</v>
      </c>
      <c r="I14" s="43">
        <v>4.62</v>
      </c>
      <c r="J14" s="43">
        <v>71.400000000000006</v>
      </c>
      <c r="K14" s="44">
        <v>115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>
        <v>144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120</v>
      </c>
      <c r="G16" s="43">
        <v>12.36</v>
      </c>
      <c r="H16" s="43">
        <v>12.84</v>
      </c>
      <c r="I16" s="43">
        <v>9.6</v>
      </c>
      <c r="J16" s="43">
        <v>204</v>
      </c>
      <c r="K16" s="44">
        <v>388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5.0999999999999996</v>
      </c>
      <c r="H17" s="43">
        <v>3.5</v>
      </c>
      <c r="I17" s="43">
        <v>26</v>
      </c>
      <c r="J17" s="43">
        <v>156</v>
      </c>
      <c r="K17" s="44" t="s">
        <v>116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0.2</v>
      </c>
      <c r="I18" s="43">
        <v>20.2</v>
      </c>
      <c r="J18" s="43">
        <v>86</v>
      </c>
      <c r="K18" s="44" t="s">
        <v>117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24.939999999999998</v>
      </c>
      <c r="H23" s="19">
        <f t="shared" si="2"/>
        <v>25.799999999999997</v>
      </c>
      <c r="I23" s="19">
        <f t="shared" si="2"/>
        <v>92.38</v>
      </c>
      <c r="J23" s="19">
        <f t="shared" si="2"/>
        <v>703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1395</v>
      </c>
      <c r="G24" s="32">
        <f t="shared" ref="G24:J24" si="4">G13+G23</f>
        <v>34.099999999999994</v>
      </c>
      <c r="H24" s="32">
        <f t="shared" si="4"/>
        <v>37.14</v>
      </c>
      <c r="I24" s="32">
        <f t="shared" si="4"/>
        <v>177.22</v>
      </c>
      <c r="J24" s="32">
        <f t="shared" si="4"/>
        <v>1184.0999999999999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13.78</v>
      </c>
      <c r="H25" s="40">
        <v>15.45</v>
      </c>
      <c r="I25" s="40">
        <v>3.4</v>
      </c>
      <c r="J25" s="40">
        <v>209.17</v>
      </c>
      <c r="K25" s="41" t="s">
        <v>118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1.7</v>
      </c>
      <c r="H26" s="43">
        <v>1.63</v>
      </c>
      <c r="I26" s="43">
        <v>2.25</v>
      </c>
      <c r="J26" s="43">
        <v>28.7</v>
      </c>
      <c r="K26" s="44">
        <v>157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4" t="s">
        <v>119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54</v>
      </c>
      <c r="E30" s="42" t="s">
        <v>52</v>
      </c>
      <c r="F30" s="43">
        <v>40</v>
      </c>
      <c r="G30" s="43">
        <v>3</v>
      </c>
      <c r="H30" s="43">
        <v>3.92</v>
      </c>
      <c r="I30" s="43">
        <v>29.76</v>
      </c>
      <c r="J30" s="43">
        <v>166.8</v>
      </c>
      <c r="K30" s="44">
        <v>590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24.819999999999997</v>
      </c>
      <c r="H32" s="19">
        <f t="shared" ref="H32" si="7">SUM(H25:H31)</f>
        <v>24.22</v>
      </c>
      <c r="I32" s="19">
        <f t="shared" ref="I32" si="8">SUM(I25:I31)</f>
        <v>68.89</v>
      </c>
      <c r="J32" s="19">
        <f t="shared" ref="J32:L32" si="9">SUM(J25:J31)</f>
        <v>592.67000000000007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0.9</v>
      </c>
      <c r="H33" s="43">
        <v>3.3</v>
      </c>
      <c r="I33" s="43">
        <v>5.05</v>
      </c>
      <c r="J33" s="43">
        <v>53.4</v>
      </c>
      <c r="K33" s="44">
        <v>50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1.7</v>
      </c>
      <c r="H34" s="43">
        <v>4</v>
      </c>
      <c r="I34" s="43">
        <v>11.6</v>
      </c>
      <c r="J34" s="43">
        <v>90</v>
      </c>
      <c r="K34" s="44">
        <v>154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13.7</v>
      </c>
      <c r="H35" s="43">
        <v>7.4</v>
      </c>
      <c r="I35" s="43">
        <v>6.2</v>
      </c>
      <c r="J35" s="43">
        <v>147.1</v>
      </c>
      <c r="K35" s="44" t="s">
        <v>120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3.15</v>
      </c>
      <c r="H36" s="43">
        <v>6.6</v>
      </c>
      <c r="I36" s="43">
        <v>13.7</v>
      </c>
      <c r="J36" s="43">
        <v>138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4.5599999999999996</v>
      </c>
      <c r="H38" s="43">
        <v>0.48</v>
      </c>
      <c r="I38" s="43">
        <v>29.5</v>
      </c>
      <c r="J38" s="43">
        <v>141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26.09</v>
      </c>
      <c r="H42" s="19">
        <f t="shared" ref="H42" si="11">SUM(H33:H41)</f>
        <v>22.139999999999997</v>
      </c>
      <c r="I42" s="19">
        <f t="shared" ref="I42" si="12">SUM(I33:I41)</f>
        <v>91.27</v>
      </c>
      <c r="J42" s="19">
        <f t="shared" ref="J42:L42" si="13">SUM(J33:J41)</f>
        <v>682.7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1300</v>
      </c>
      <c r="G43" s="32">
        <f t="shared" ref="G43" si="14">G32+G42</f>
        <v>50.91</v>
      </c>
      <c r="H43" s="32">
        <f t="shared" ref="H43" si="15">H32+H42</f>
        <v>46.36</v>
      </c>
      <c r="I43" s="32">
        <f t="shared" ref="I43" si="16">I32+I42</f>
        <v>160.16</v>
      </c>
      <c r="J43" s="32">
        <f t="shared" ref="J43:L43" si="17">J32+J42</f>
        <v>1275.3700000000001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13.23</v>
      </c>
      <c r="H44" s="40">
        <v>9.99</v>
      </c>
      <c r="I44" s="40">
        <v>11.43</v>
      </c>
      <c r="J44" s="40">
        <v>189</v>
      </c>
      <c r="K44" s="41" t="s">
        <v>121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61</v>
      </c>
      <c r="F45" s="43">
        <v>150</v>
      </c>
      <c r="G45" s="43">
        <v>5.65</v>
      </c>
      <c r="H45" s="43">
        <v>0.67500000000000004</v>
      </c>
      <c r="I45" s="43">
        <v>29.04</v>
      </c>
      <c r="J45" s="43">
        <v>144.9</v>
      </c>
      <c r="K45" s="44">
        <v>291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0.3</v>
      </c>
      <c r="H46" s="43">
        <v>0.1</v>
      </c>
      <c r="I46" s="43">
        <v>9.5</v>
      </c>
      <c r="J46" s="43">
        <v>40</v>
      </c>
      <c r="K46" s="44" t="s">
        <v>122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4.5599999999999996</v>
      </c>
      <c r="H47" s="43">
        <v>0.48</v>
      </c>
      <c r="I47" s="43">
        <v>29.5</v>
      </c>
      <c r="J47" s="43">
        <v>141</v>
      </c>
      <c r="K47" s="44">
        <v>108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23.740000000000002</v>
      </c>
      <c r="H51" s="19">
        <f t="shared" ref="H51" si="19">SUM(H44:H50)</f>
        <v>11.245000000000001</v>
      </c>
      <c r="I51" s="19">
        <f t="shared" ref="I51" si="20">SUM(I44:I50)</f>
        <v>79.47</v>
      </c>
      <c r="J51" s="19">
        <f t="shared" ref="J51:L51" si="21">SUM(J44:J50)</f>
        <v>514.9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0.42</v>
      </c>
      <c r="H52" s="43">
        <v>3.66</v>
      </c>
      <c r="I52" s="43">
        <v>1.08</v>
      </c>
      <c r="J52" s="43">
        <v>39</v>
      </c>
      <c r="K52" s="44" t="s">
        <v>123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210</v>
      </c>
      <c r="G53" s="43">
        <v>2.8239999999999998</v>
      </c>
      <c r="H53" s="43">
        <v>5.5</v>
      </c>
      <c r="I53" s="43">
        <v>11.28</v>
      </c>
      <c r="J53" s="43">
        <v>115.2</v>
      </c>
      <c r="K53" s="44" t="s">
        <v>111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13.88</v>
      </c>
      <c r="H54" s="43">
        <v>8.6</v>
      </c>
      <c r="I54" s="43">
        <v>7.97</v>
      </c>
      <c r="J54" s="43">
        <v>164.5</v>
      </c>
      <c r="K54" s="44">
        <v>372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5.625</v>
      </c>
      <c r="H55" s="43">
        <v>5.76</v>
      </c>
      <c r="I55" s="43">
        <v>9.8249999999999993</v>
      </c>
      <c r="J55" s="43">
        <v>173.6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0.6</v>
      </c>
      <c r="H56" s="43">
        <v>0.1</v>
      </c>
      <c r="I56" s="43">
        <v>20.100000000000001</v>
      </c>
      <c r="J56" s="43">
        <v>84</v>
      </c>
      <c r="K56" s="44">
        <v>495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26.849000000000004</v>
      </c>
      <c r="H61" s="19">
        <f t="shared" ref="H61" si="23">SUM(H52:H60)</f>
        <v>24.139999999999997</v>
      </c>
      <c r="I61" s="19">
        <f t="shared" ref="I61" si="24">SUM(I52:I60)</f>
        <v>70.114999999999995</v>
      </c>
      <c r="J61" s="19">
        <f t="shared" ref="J61:L61" si="25">SUM(J52:J60)</f>
        <v>675.5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1260</v>
      </c>
      <c r="G62" s="32">
        <f t="shared" ref="G62" si="26">G51+G61</f>
        <v>50.589000000000006</v>
      </c>
      <c r="H62" s="32">
        <f t="shared" ref="H62" si="27">H51+H61</f>
        <v>35.384999999999998</v>
      </c>
      <c r="I62" s="32">
        <f t="shared" ref="I62" si="28">I51+I61</f>
        <v>149.58499999999998</v>
      </c>
      <c r="J62" s="32">
        <f t="shared" ref="J62:L62" si="29">J51+J61</f>
        <v>1190.4000000000001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5.46</v>
      </c>
      <c r="H63" s="40">
        <v>6.2</v>
      </c>
      <c r="I63" s="40">
        <v>25.82</v>
      </c>
      <c r="J63" s="40">
        <v>181</v>
      </c>
      <c r="K63" s="41">
        <v>230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2.6</v>
      </c>
      <c r="H65" s="43">
        <v>3.2</v>
      </c>
      <c r="I65" s="43">
        <v>19</v>
      </c>
      <c r="J65" s="43">
        <v>115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54</v>
      </c>
      <c r="E68" s="42" t="s">
        <v>70</v>
      </c>
      <c r="F68" s="43">
        <v>80</v>
      </c>
      <c r="G68" s="43">
        <v>5.73</v>
      </c>
      <c r="H68" s="43">
        <v>5.66</v>
      </c>
      <c r="I68" s="43">
        <v>47.06</v>
      </c>
      <c r="J68" s="43">
        <v>270.60000000000002</v>
      </c>
      <c r="K68" s="44">
        <v>544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16.830000000000002</v>
      </c>
      <c r="H70" s="19">
        <f t="shared" ref="H70" si="31">SUM(H63:H69)</f>
        <v>15.38</v>
      </c>
      <c r="I70" s="19">
        <f t="shared" ref="I70" si="32">SUM(I63:I69)</f>
        <v>111.56</v>
      </c>
      <c r="J70" s="19">
        <f t="shared" ref="J70:L70" si="33">SUM(J63:J69)</f>
        <v>660.6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0.6</v>
      </c>
      <c r="H71" s="43">
        <v>6.12</v>
      </c>
      <c r="I71" s="43">
        <v>2.1</v>
      </c>
      <c r="J71" s="43">
        <v>66</v>
      </c>
      <c r="K71" s="44">
        <v>22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3</v>
      </c>
      <c r="H72" s="43">
        <v>2.5</v>
      </c>
      <c r="I72" s="43">
        <v>16.600000000000001</v>
      </c>
      <c r="J72" s="43">
        <v>103.2</v>
      </c>
      <c r="K72" s="44">
        <v>147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180</v>
      </c>
      <c r="G73" s="43">
        <v>15.77</v>
      </c>
      <c r="H73" s="43">
        <v>16.45</v>
      </c>
      <c r="I73" s="43">
        <v>18.170000000000002</v>
      </c>
      <c r="J73" s="43">
        <v>283.39999999999998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0.2</v>
      </c>
      <c r="H75" s="43">
        <v>0.1</v>
      </c>
      <c r="I75" s="43">
        <v>9.3000000000000007</v>
      </c>
      <c r="J75" s="43">
        <v>38</v>
      </c>
      <c r="K75" s="44">
        <v>457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4.5599999999999996</v>
      </c>
      <c r="H76" s="43">
        <v>0.48</v>
      </c>
      <c r="I76" s="43">
        <v>29.5</v>
      </c>
      <c r="J76" s="43">
        <v>141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26.11</v>
      </c>
      <c r="H80" s="19">
        <f t="shared" ref="H80" si="35">SUM(H71:H79)</f>
        <v>26.01</v>
      </c>
      <c r="I80" s="19">
        <f t="shared" ref="I80" si="36">SUM(I71:I79)</f>
        <v>85.69</v>
      </c>
      <c r="J80" s="19">
        <f t="shared" ref="J80:L80" si="37">SUM(J71:J79)</f>
        <v>683.8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1250</v>
      </c>
      <c r="G81" s="32">
        <f t="shared" ref="G81" si="38">G70+G80</f>
        <v>42.94</v>
      </c>
      <c r="H81" s="32">
        <f t="shared" ref="H81" si="39">H70+H80</f>
        <v>41.39</v>
      </c>
      <c r="I81" s="32">
        <f t="shared" ref="I81" si="40">I70+I80</f>
        <v>197.25</v>
      </c>
      <c r="J81" s="32">
        <f t="shared" ref="J81:L81" si="41">J70+J80</f>
        <v>1344.4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90</v>
      </c>
      <c r="G82" s="40">
        <v>13.88</v>
      </c>
      <c r="H82" s="40">
        <v>8.6</v>
      </c>
      <c r="I82" s="40">
        <v>7.97</v>
      </c>
      <c r="J82" s="40">
        <v>164.5</v>
      </c>
      <c r="K82" s="41">
        <v>372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58</v>
      </c>
      <c r="F83" s="43">
        <v>150</v>
      </c>
      <c r="G83" s="43">
        <v>3.15</v>
      </c>
      <c r="H83" s="43">
        <v>6.6</v>
      </c>
      <c r="I83" s="43">
        <v>13.7</v>
      </c>
      <c r="J83" s="43">
        <v>138</v>
      </c>
      <c r="K83" s="44">
        <v>429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</v>
      </c>
      <c r="H84" s="43">
        <v>0.01</v>
      </c>
      <c r="I84" s="43">
        <v>14</v>
      </c>
      <c r="J84" s="43">
        <v>56</v>
      </c>
      <c r="K84" s="44">
        <v>461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75</v>
      </c>
      <c r="E87" s="42" t="s">
        <v>76</v>
      </c>
      <c r="F87" s="43">
        <v>40</v>
      </c>
      <c r="G87" s="43">
        <v>1.1200000000000001</v>
      </c>
      <c r="H87" s="43">
        <v>1.32</v>
      </c>
      <c r="I87" s="43">
        <v>30.92</v>
      </c>
      <c r="J87" s="43">
        <v>140</v>
      </c>
      <c r="K87" s="44">
        <v>588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21.19</v>
      </c>
      <c r="H89" s="19">
        <f t="shared" ref="H89" si="43">SUM(H82:H88)</f>
        <v>16.849999999999998</v>
      </c>
      <c r="I89" s="19">
        <f t="shared" ref="I89" si="44">SUM(I82:I88)</f>
        <v>86.27000000000001</v>
      </c>
      <c r="J89" s="19">
        <f t="shared" ref="J89:L89" si="45">SUM(J82:J88)</f>
        <v>592.5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0.48</v>
      </c>
      <c r="H90" s="43">
        <v>3.66</v>
      </c>
      <c r="I90" s="43">
        <v>1.56</v>
      </c>
      <c r="J90" s="43">
        <v>41.4</v>
      </c>
      <c r="K90" s="44">
        <v>15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7.38</v>
      </c>
      <c r="H91" s="43">
        <v>5.78</v>
      </c>
      <c r="I91" s="43">
        <v>12.84</v>
      </c>
      <c r="J91" s="43">
        <v>133</v>
      </c>
      <c r="K91" s="44">
        <v>153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14</v>
      </c>
      <c r="H92" s="43">
        <v>10</v>
      </c>
      <c r="I92" s="43">
        <v>14</v>
      </c>
      <c r="J92" s="43">
        <v>206</v>
      </c>
      <c r="K92" s="44">
        <v>282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3.3</v>
      </c>
      <c r="H93" s="43">
        <v>5.0999999999999996</v>
      </c>
      <c r="I93" s="43">
        <v>12.1</v>
      </c>
      <c r="J93" s="43">
        <v>108</v>
      </c>
      <c r="K93" s="44">
        <v>380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0.1</v>
      </c>
      <c r="H94" s="43">
        <v>0.1</v>
      </c>
      <c r="I94" s="43">
        <v>10.9</v>
      </c>
      <c r="J94" s="43">
        <v>45</v>
      </c>
      <c r="K94" s="44">
        <v>492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4.5599999999999996</v>
      </c>
      <c r="H95" s="43">
        <v>0.48</v>
      </c>
      <c r="I95" s="43">
        <v>29.5</v>
      </c>
      <c r="J95" s="43">
        <v>141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31.8</v>
      </c>
      <c r="H99" s="19">
        <f t="shared" ref="H99" si="47">SUM(H90:H98)</f>
        <v>25.48</v>
      </c>
      <c r="I99" s="19">
        <f t="shared" ref="I99" si="48">SUM(I90:I98)</f>
        <v>90.92</v>
      </c>
      <c r="J99" s="19">
        <f t="shared" ref="J99:L99" si="49">SUM(J90:J98)</f>
        <v>726.6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1310</v>
      </c>
      <c r="G100" s="32">
        <f t="shared" ref="G100" si="50">G89+G99</f>
        <v>52.99</v>
      </c>
      <c r="H100" s="32">
        <f t="shared" ref="H100" si="51">H89+H99</f>
        <v>42.33</v>
      </c>
      <c r="I100" s="32">
        <f t="shared" ref="I100" si="52">I89+I99</f>
        <v>177.19</v>
      </c>
      <c r="J100" s="32">
        <f t="shared" ref="J100:L100" si="53">J89+J99</f>
        <v>1319.1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6</v>
      </c>
      <c r="H101" s="40">
        <v>6.86</v>
      </c>
      <c r="I101" s="40">
        <v>28.54</v>
      </c>
      <c r="J101" s="40">
        <v>199.8</v>
      </c>
      <c r="K101" s="41">
        <v>233</v>
      </c>
      <c r="L101" s="40"/>
    </row>
    <row r="102" spans="1:12" ht="15" x14ac:dyDescent="0.25">
      <c r="A102" s="23"/>
      <c r="B102" s="15"/>
      <c r="C102" s="11"/>
      <c r="D102" s="6" t="s">
        <v>83</v>
      </c>
      <c r="E102" s="42" t="s">
        <v>84</v>
      </c>
      <c r="F102" s="43">
        <v>45</v>
      </c>
      <c r="G102" s="43">
        <v>6.7</v>
      </c>
      <c r="H102" s="43">
        <v>9.5</v>
      </c>
      <c r="I102" s="43">
        <v>9.9</v>
      </c>
      <c r="J102" s="43">
        <v>153</v>
      </c>
      <c r="K102" s="44">
        <v>90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47</v>
      </c>
      <c r="K104" s="44">
        <v>108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112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15.019999999999998</v>
      </c>
      <c r="H108" s="19">
        <f t="shared" si="54"/>
        <v>17.220000000000002</v>
      </c>
      <c r="I108" s="19">
        <f t="shared" si="54"/>
        <v>72.28</v>
      </c>
      <c r="J108" s="19">
        <f t="shared" si="54"/>
        <v>508.3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1.1399999999999999</v>
      </c>
      <c r="H109" s="43">
        <v>5.34</v>
      </c>
      <c r="I109" s="43">
        <v>4.62</v>
      </c>
      <c r="J109" s="43">
        <v>71.400000000000006</v>
      </c>
      <c r="K109" s="44">
        <v>115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205</v>
      </c>
      <c r="G110" s="43">
        <v>1.9</v>
      </c>
      <c r="H110" s="43">
        <v>4.7300000000000004</v>
      </c>
      <c r="I110" s="43">
        <v>6.42</v>
      </c>
      <c r="J110" s="43">
        <v>74.5</v>
      </c>
      <c r="K110" s="44" t="s">
        <v>124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120</v>
      </c>
      <c r="G111" s="43">
        <v>12.36</v>
      </c>
      <c r="H111" s="43">
        <v>12.84</v>
      </c>
      <c r="I111" s="43">
        <v>9.6</v>
      </c>
      <c r="J111" s="43">
        <v>204</v>
      </c>
      <c r="K111" s="44">
        <v>388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3.8</v>
      </c>
      <c r="H112" s="43">
        <v>4.0999999999999996</v>
      </c>
      <c r="I112" s="43">
        <v>31.4</v>
      </c>
      <c r="J112" s="43">
        <v>178</v>
      </c>
      <c r="K112" s="44">
        <v>237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>
        <v>0.2</v>
      </c>
      <c r="I113" s="43">
        <v>20.2</v>
      </c>
      <c r="J113" s="43">
        <v>86</v>
      </c>
      <c r="K113" s="44">
        <v>501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23.7</v>
      </c>
      <c r="H118" s="19">
        <f t="shared" si="56"/>
        <v>27.729999999999997</v>
      </c>
      <c r="I118" s="19">
        <f t="shared" si="56"/>
        <v>92.1</v>
      </c>
      <c r="J118" s="19">
        <f t="shared" si="56"/>
        <v>713.1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1400</v>
      </c>
      <c r="G119" s="32">
        <f t="shared" ref="G119" si="58">G108+G118</f>
        <v>38.72</v>
      </c>
      <c r="H119" s="32">
        <f t="shared" ref="H119" si="59">H108+H118</f>
        <v>44.95</v>
      </c>
      <c r="I119" s="32">
        <f t="shared" ref="I119" si="60">I108+I118</f>
        <v>164.38</v>
      </c>
      <c r="J119" s="32">
        <f t="shared" ref="J119:L119" si="61">J108+J118</f>
        <v>1221.4000000000001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90</v>
      </c>
      <c r="G120" s="40">
        <v>15.4</v>
      </c>
      <c r="H120" s="40">
        <v>17.350000000000001</v>
      </c>
      <c r="I120" s="40">
        <v>6</v>
      </c>
      <c r="J120" s="40">
        <v>240.4</v>
      </c>
      <c r="K120" s="41">
        <v>371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67</v>
      </c>
      <c r="F121" s="43">
        <v>150</v>
      </c>
      <c r="G121" s="43">
        <v>5.625</v>
      </c>
      <c r="H121" s="43">
        <v>5.76</v>
      </c>
      <c r="I121" s="43">
        <v>9.8249999999999993</v>
      </c>
      <c r="J121" s="43">
        <v>173.6</v>
      </c>
      <c r="K121" s="44">
        <v>202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>
        <v>494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4.5599999999999996</v>
      </c>
      <c r="H123" s="43">
        <v>0.48</v>
      </c>
      <c r="I123" s="43">
        <v>29.5</v>
      </c>
      <c r="J123" s="43">
        <v>141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25.684999999999999</v>
      </c>
      <c r="H127" s="19">
        <f t="shared" si="62"/>
        <v>23.59</v>
      </c>
      <c r="I127" s="19">
        <f t="shared" si="62"/>
        <v>60.524999999999999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5.3</v>
      </c>
      <c r="H128" s="43">
        <v>3.3</v>
      </c>
      <c r="I128" s="43">
        <v>37</v>
      </c>
      <c r="J128" s="43">
        <v>199.7</v>
      </c>
      <c r="K128" s="44">
        <v>175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205</v>
      </c>
      <c r="G129" s="43">
        <v>2.2400000000000002</v>
      </c>
      <c r="H129" s="43">
        <v>4.3099999999999996</v>
      </c>
      <c r="I129" s="43">
        <v>9.82</v>
      </c>
      <c r="J129" s="43">
        <v>86</v>
      </c>
      <c r="K129" s="44" t="s">
        <v>125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90</v>
      </c>
      <c r="G130" s="43">
        <v>12.51</v>
      </c>
      <c r="H130" s="43">
        <v>1.89</v>
      </c>
      <c r="I130" s="43">
        <v>8.64</v>
      </c>
      <c r="J130" s="43">
        <v>102</v>
      </c>
      <c r="K130" s="44">
        <v>345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3.15</v>
      </c>
      <c r="H131" s="43">
        <v>6.6</v>
      </c>
      <c r="I131" s="43">
        <v>13.7</v>
      </c>
      <c r="J131" s="43">
        <v>138</v>
      </c>
      <c r="K131" s="44">
        <v>429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0.1</v>
      </c>
      <c r="H132" s="43">
        <v>0.1</v>
      </c>
      <c r="I132" s="43">
        <v>11.1</v>
      </c>
      <c r="J132" s="43">
        <v>46</v>
      </c>
      <c r="K132" s="44">
        <v>486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28.32</v>
      </c>
      <c r="H137" s="19">
        <f t="shared" si="64"/>
        <v>16.880000000000003</v>
      </c>
      <c r="I137" s="19">
        <f t="shared" si="64"/>
        <v>109.96</v>
      </c>
      <c r="J137" s="19">
        <f t="shared" si="64"/>
        <v>717.90000000000009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1275</v>
      </c>
      <c r="G138" s="32">
        <f t="shared" ref="G138" si="66">G127+G137</f>
        <v>54.004999999999995</v>
      </c>
      <c r="H138" s="32">
        <f t="shared" ref="H138" si="67">H127+H137</f>
        <v>40.47</v>
      </c>
      <c r="I138" s="32">
        <f t="shared" ref="I138" si="68">I127+I137</f>
        <v>170.48499999999999</v>
      </c>
      <c r="J138" s="32">
        <f t="shared" ref="J138:L138" si="69">J127+J137</f>
        <v>1333.9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5.54</v>
      </c>
      <c r="H139" s="40">
        <v>6.88</v>
      </c>
      <c r="I139" s="40">
        <v>32.6</v>
      </c>
      <c r="J139" s="40">
        <v>214.6</v>
      </c>
      <c r="K139" s="41">
        <v>234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94</v>
      </c>
      <c r="F140" s="43">
        <v>15</v>
      </c>
      <c r="G140" s="43">
        <v>3.84</v>
      </c>
      <c r="H140" s="43">
        <v>3.9</v>
      </c>
      <c r="I140" s="43">
        <v>0</v>
      </c>
      <c r="J140" s="43">
        <v>51.45</v>
      </c>
      <c r="K140" s="44">
        <v>100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2.8</v>
      </c>
      <c r="H141" s="43">
        <v>2.5</v>
      </c>
      <c r="I141" s="43">
        <v>13.6</v>
      </c>
      <c r="J141" s="43">
        <v>88</v>
      </c>
      <c r="K141" s="44">
        <v>465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95</v>
      </c>
      <c r="F144" s="43">
        <v>80</v>
      </c>
      <c r="G144" s="43">
        <v>6.26</v>
      </c>
      <c r="H144" s="43">
        <v>6.5</v>
      </c>
      <c r="I144" s="43">
        <v>45.2</v>
      </c>
      <c r="J144" s="43">
        <v>264</v>
      </c>
      <c r="K144" s="44">
        <v>563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21.479999999999997</v>
      </c>
      <c r="H146" s="19">
        <f t="shared" si="70"/>
        <v>20.100000000000001</v>
      </c>
      <c r="I146" s="19">
        <f t="shared" si="70"/>
        <v>111.08</v>
      </c>
      <c r="J146" s="19">
        <f t="shared" si="70"/>
        <v>712.05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0.96</v>
      </c>
      <c r="H147" s="43">
        <v>3.6</v>
      </c>
      <c r="I147" s="43">
        <v>5.2</v>
      </c>
      <c r="J147" s="43">
        <v>57.6</v>
      </c>
      <c r="K147" s="44">
        <v>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205</v>
      </c>
      <c r="G148" s="43">
        <v>2.14</v>
      </c>
      <c r="H148" s="43">
        <v>4.95</v>
      </c>
      <c r="I148" s="43">
        <v>13.2</v>
      </c>
      <c r="J148" s="43">
        <v>105.1</v>
      </c>
      <c r="K148" s="44">
        <v>134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13.88</v>
      </c>
      <c r="H149" s="43">
        <v>8.6</v>
      </c>
      <c r="I149" s="43">
        <v>7.97</v>
      </c>
      <c r="J149" s="43">
        <v>164.5</v>
      </c>
      <c r="K149" s="44">
        <v>372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5.65</v>
      </c>
      <c r="H150" s="43">
        <v>0.67500000000000004</v>
      </c>
      <c r="I150" s="43">
        <v>29.04</v>
      </c>
      <c r="J150" s="43">
        <v>144.9</v>
      </c>
      <c r="K150" s="44">
        <v>291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0.7</v>
      </c>
      <c r="H151" s="43">
        <v>0.3</v>
      </c>
      <c r="I151" s="43">
        <v>18.2</v>
      </c>
      <c r="J151" s="43">
        <v>78</v>
      </c>
      <c r="K151" s="44">
        <v>496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4.5599999999999996</v>
      </c>
      <c r="H152" s="43">
        <v>0.48</v>
      </c>
      <c r="I152" s="43">
        <v>29.5</v>
      </c>
      <c r="J152" s="43">
        <v>141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29.87</v>
      </c>
      <c r="H156" s="19">
        <f t="shared" si="72"/>
        <v>18.965</v>
      </c>
      <c r="I156" s="19">
        <f t="shared" si="72"/>
        <v>113.13</v>
      </c>
      <c r="J156" s="19">
        <f t="shared" si="72"/>
        <v>743.30000000000007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1330</v>
      </c>
      <c r="G157" s="32">
        <f t="shared" ref="G157" si="74">G146+G156</f>
        <v>51.349999999999994</v>
      </c>
      <c r="H157" s="32">
        <f t="shared" ref="H157" si="75">H146+H156</f>
        <v>39.064999999999998</v>
      </c>
      <c r="I157" s="32">
        <f t="shared" ref="I157" si="76">I146+I156</f>
        <v>224.20999999999998</v>
      </c>
      <c r="J157" s="32">
        <f t="shared" ref="J157:L157" si="77">J146+J156</f>
        <v>1455.35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210</v>
      </c>
      <c r="G158" s="40">
        <v>40.06</v>
      </c>
      <c r="H158" s="40">
        <v>13.55</v>
      </c>
      <c r="I158" s="40">
        <v>46.95</v>
      </c>
      <c r="J158" s="40">
        <v>470.4</v>
      </c>
      <c r="K158" s="41" t="s">
        <v>126</v>
      </c>
      <c r="L158" s="40"/>
    </row>
    <row r="159" spans="1:12" ht="15" x14ac:dyDescent="0.25">
      <c r="A159" s="23"/>
      <c r="B159" s="15"/>
      <c r="C159" s="11"/>
      <c r="D159" s="6" t="s">
        <v>75</v>
      </c>
      <c r="E159" s="42" t="s">
        <v>100</v>
      </c>
      <c r="F159" s="43">
        <v>50</v>
      </c>
      <c r="G159" s="43">
        <v>3.75</v>
      </c>
      <c r="H159" s="43">
        <v>4.9000000000000004</v>
      </c>
      <c r="I159" s="43">
        <v>37.200000000000003</v>
      </c>
      <c r="J159" s="43">
        <v>208.5</v>
      </c>
      <c r="K159" s="44">
        <v>590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47.050000000000004</v>
      </c>
      <c r="H165" s="19">
        <f t="shared" si="78"/>
        <v>18.870000000000005</v>
      </c>
      <c r="I165" s="19">
        <f t="shared" si="78"/>
        <v>113.13</v>
      </c>
      <c r="J165" s="19">
        <f t="shared" si="78"/>
        <v>810.9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0.9</v>
      </c>
      <c r="H166" s="43">
        <v>6.06</v>
      </c>
      <c r="I166" s="43">
        <v>54.1</v>
      </c>
      <c r="J166" s="43">
        <v>78.599999999999994</v>
      </c>
      <c r="K166" s="44">
        <v>59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1.84</v>
      </c>
      <c r="H167" s="43">
        <v>3.4</v>
      </c>
      <c r="I167" s="43">
        <v>12.1</v>
      </c>
      <c r="J167" s="43">
        <v>86.4</v>
      </c>
      <c r="K167" s="44">
        <v>144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13.98</v>
      </c>
      <c r="H168" s="43">
        <v>10.38</v>
      </c>
      <c r="I168" s="43">
        <v>14.13</v>
      </c>
      <c r="J168" s="43">
        <v>205.86</v>
      </c>
      <c r="K168" s="44" t="s">
        <v>104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5.625</v>
      </c>
      <c r="H169" s="43">
        <v>5.76</v>
      </c>
      <c r="I169" s="43">
        <v>9.8249999999999993</v>
      </c>
      <c r="J169" s="43">
        <v>173.6</v>
      </c>
      <c r="K169" s="44">
        <v>202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26.445</v>
      </c>
      <c r="H175" s="19">
        <f t="shared" si="80"/>
        <v>26.220000000000002</v>
      </c>
      <c r="I175" s="19">
        <f t="shared" si="80"/>
        <v>130.11500000000001</v>
      </c>
      <c r="J175" s="19">
        <f t="shared" si="80"/>
        <v>727.66000000000008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73.495000000000005</v>
      </c>
      <c r="H176" s="32">
        <f t="shared" ref="H176" si="83">H165+H175</f>
        <v>45.09</v>
      </c>
      <c r="I176" s="32">
        <f t="shared" ref="I176" si="84">I165+I175</f>
        <v>243.245</v>
      </c>
      <c r="J176" s="32">
        <f t="shared" ref="J176:L176" si="85">J165+J175</f>
        <v>1538.56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5.46</v>
      </c>
      <c r="H177" s="40">
        <v>6.2</v>
      </c>
      <c r="I177" s="40">
        <v>25.82</v>
      </c>
      <c r="J177" s="40">
        <v>181</v>
      </c>
      <c r="K177" s="41" t="s">
        <v>106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105</v>
      </c>
      <c r="F178" s="43">
        <v>50</v>
      </c>
      <c r="G178" s="43">
        <v>6.375</v>
      </c>
      <c r="H178" s="43">
        <v>5.75</v>
      </c>
      <c r="I178" s="43">
        <v>0.375</v>
      </c>
      <c r="J178" s="43">
        <v>78.75</v>
      </c>
      <c r="K178" s="44">
        <v>300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</v>
      </c>
      <c r="H179" s="43">
        <v>0.01</v>
      </c>
      <c r="I179" s="43">
        <v>14</v>
      </c>
      <c r="J179" s="43">
        <v>56</v>
      </c>
      <c r="K179" s="44" t="s">
        <v>107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84</v>
      </c>
      <c r="F182" s="43">
        <v>45</v>
      </c>
      <c r="G182" s="43">
        <v>6.7</v>
      </c>
      <c r="H182" s="43">
        <v>9.5</v>
      </c>
      <c r="I182" s="43">
        <v>9.9</v>
      </c>
      <c r="J182" s="43">
        <v>153</v>
      </c>
      <c r="K182" s="44">
        <v>90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21.574999999999999</v>
      </c>
      <c r="H184" s="19">
        <f t="shared" si="86"/>
        <v>21.78</v>
      </c>
      <c r="I184" s="19">
        <f t="shared" si="86"/>
        <v>69.775000000000006</v>
      </c>
      <c r="J184" s="19">
        <f t="shared" si="86"/>
        <v>562.75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0.48</v>
      </c>
      <c r="H185" s="43">
        <v>3.66</v>
      </c>
      <c r="I185" s="43">
        <v>1.56</v>
      </c>
      <c r="J185" s="43">
        <v>41.4</v>
      </c>
      <c r="K185" s="44" t="s">
        <v>110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205</v>
      </c>
      <c r="G186" s="43">
        <v>2.8239999999999998</v>
      </c>
      <c r="H186" s="43">
        <v>5.5</v>
      </c>
      <c r="I186" s="43">
        <v>11.28</v>
      </c>
      <c r="J186" s="43">
        <v>115.2</v>
      </c>
      <c r="K186" s="44" t="s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180</v>
      </c>
      <c r="G187" s="43">
        <v>18</v>
      </c>
      <c r="H187" s="43">
        <v>20.399999999999999</v>
      </c>
      <c r="I187" s="43">
        <v>23.4</v>
      </c>
      <c r="J187" s="43">
        <v>349.7</v>
      </c>
      <c r="K187" s="44" t="s">
        <v>112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4.5599999999999996</v>
      </c>
      <c r="H190" s="43">
        <v>0.48</v>
      </c>
      <c r="I190" s="43">
        <v>29.5</v>
      </c>
      <c r="J190" s="43">
        <v>141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28.603999999999999</v>
      </c>
      <c r="H194" s="19">
        <f t="shared" si="88"/>
        <v>30.62</v>
      </c>
      <c r="I194" s="19">
        <f t="shared" si="88"/>
        <v>89.999999999999986</v>
      </c>
      <c r="J194" s="19">
        <f t="shared" si="88"/>
        <v>761.9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1290</v>
      </c>
      <c r="G195" s="32">
        <f t="shared" ref="G195" si="90">G184+G194</f>
        <v>50.179000000000002</v>
      </c>
      <c r="H195" s="32">
        <f t="shared" ref="H195" si="91">H184+H194</f>
        <v>52.400000000000006</v>
      </c>
      <c r="I195" s="32">
        <f t="shared" ref="I195" si="92">I184+I194</f>
        <v>159.77499999999998</v>
      </c>
      <c r="J195" s="32">
        <f t="shared" ref="J195:L195" si="93">J184+J194</f>
        <v>1324.65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49.927800000000005</v>
      </c>
      <c r="H196" s="34">
        <f t="shared" si="94"/>
        <v>42.457999999999991</v>
      </c>
      <c r="I196" s="34">
        <f t="shared" si="94"/>
        <v>182.35</v>
      </c>
      <c r="J196" s="34">
        <f t="shared" si="94"/>
        <v>1318.723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Караваева Анастасия Андреевна</cp:lastModifiedBy>
  <dcterms:created xsi:type="dcterms:W3CDTF">2022-05-16T14:23:56Z</dcterms:created>
  <dcterms:modified xsi:type="dcterms:W3CDTF">2024-01-15T08:30:38Z</dcterms:modified>
</cp:coreProperties>
</file>